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44525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<sst xmlns="http://schemas.openxmlformats.org/spreadsheetml/2006/main" count="203" uniqueCount="133">
  <si>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</si>
  <si>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</si>
  <si>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</si>
  <si>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</si>
  <si>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</si>
  <si>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</si>
  <si>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</si>
  <si>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</si>
  <si>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</si>
  <si>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</si>
  <si>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</si>
  <si>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</si>
  <si>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</si>
  <si>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</si>
  <si>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</si>
  <si>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</si>
  <si>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</si>
  <si>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</si>
  <si>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</si>
  <si>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</si>
  <si>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</si>
  <si>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</si>
  <si>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</si>
  <si>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</si>
  <si>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</si>
  <si>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</si>
  <si>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</si>
  <si>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</si>
  <si>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</si>
  <si>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</si>
  <si>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</si>
  <si>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</si>
  <si>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</si>
  <si>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</si>
  <si>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</si>
  <si>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</si>
  <si>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</si>
  <si>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</si>
  <si>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</si>
  <si>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</si>
  <si>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</si>
  <si>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</si>
  <si>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</si>
  <si>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</si>
  <si>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</si>
  <si>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</si>
  <si>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</si>
  <si>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</si>
  <si>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</si>
  <si>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</si>
  <si>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</si>
  <si>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</si>
  <si>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</si>
  <si>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</si>
  <si>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</si>
  <si>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</si>
  <si>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</si>
  <si>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</si>
  <si>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</si>
  <si>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</si>
  <si>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</si>
  <si>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</si>
  <si>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</si>
  <si>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</si>
  <si>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</si>
  <si>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</si>
  <si>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</si>
  <si>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</si>
  <si>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</si>
  <si>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</si>
  <si>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</si>
  <si>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</si>
  <si>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</si>
  <si>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</si>
  <si>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</si>
  <si>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</si>
  <si>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</si>
  <si>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</si>
  <si>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</si>
  <si>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</si>
  <si>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</si>
  <si>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</si>
  <si>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</si>
  <si>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</si>
  <si>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</si>
  <si>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</si>
  <si>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</si>
  <si>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</si>
  <si>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</si>
  <si>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</si>
  <si>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</si>
  <si>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</si>
  <si>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</si>
  <si>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</si>
  <si>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</si>
  <si>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</si>
  <si>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</si>
  <si>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</si>
  <si>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</si>
  <si>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</si>
  <si>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</si>
  <si>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</si>
  <si>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</si>
  <si>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</si>
  <si>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</si>
  <si>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</si>
  <si>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</si>
  <si>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</si>
  <si>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</si>
  <si>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</si>
  <si>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</si>
  <si>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</si>
  <si>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</si>
  <si>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</si>
  <si>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</si>
  <si>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</si>
  <si>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</si>
  <si>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</si>
  <si>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</si>
  <si>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</si>
  <si>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</si>
  <si>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</si>
  <si>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</si>
  <si>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</si>
  <si>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</si>
  <si>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</si>
  <si>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</si>
  <si>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</si>
  <si>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</si>
  <si>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</si>
  <si>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</si>
  <si>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</si>
  <si>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 руководитель____________________Луценко С.В.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</si>
</sst>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3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3" fontId="13" fillId="5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48" t="str">
        <f>Спецификация!B4</f>
        <v>Поставка медицинских изделий Перчатки хирургические (5) на 2021 год</v>
      </c>
      <c r="C10" s="149"/>
      <c r="D10" s="149"/>
      <c r="E10" s="149"/>
      <c r="F10" s="149"/>
      <c r="G10" s="149"/>
      <c r="H10" s="150"/>
      <c r="I10" s="150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51" t="s">
        <v>1</v>
      </c>
      <c r="C12" s="153" t="s">
        <v>60</v>
      </c>
      <c r="D12" s="153" t="s">
        <v>66</v>
      </c>
      <c r="E12" s="151" t="s">
        <v>61</v>
      </c>
      <c r="F12" s="153" t="s">
        <v>34</v>
      </c>
      <c r="G12" s="153" t="s">
        <v>4</v>
      </c>
      <c r="H12" s="108" t="s">
        <v>68</v>
      </c>
      <c r="I12" s="153" t="s">
        <v>33</v>
      </c>
    </row>
    <row r="13" spans="2:9" ht="24.75" customHeight="1" x14ac:dyDescent="0.25">
      <c r="B13" s="152"/>
      <c r="C13" s="154"/>
      <c r="D13" s="153"/>
      <c r="E13" s="152"/>
      <c r="F13" s="153"/>
      <c r="G13" s="153"/>
      <c r="H13" s="109" t="s">
        <v>69</v>
      </c>
      <c r="I13" s="153"/>
    </row>
    <row r="14" spans="2:9" ht="25.5" hidden="1" customHeight="1" x14ac:dyDescent="0.25">
      <c r="B14" s="152"/>
      <c r="C14" s="154"/>
      <c r="D14" s="153"/>
      <c r="E14" s="152"/>
      <c r="F14" s="153"/>
      <c r="G14" s="153"/>
      <c r="H14" s="109"/>
      <c r="I14" s="153"/>
    </row>
    <row r="15" spans="2:9" x14ac:dyDescent="0.25">
      <c r="B15" s="152"/>
      <c r="C15" s="154"/>
      <c r="D15" s="153"/>
      <c r="E15" s="152"/>
      <c r="F15" s="153"/>
      <c r="G15" s="153"/>
      <c r="H15" s="109"/>
      <c r="I15" s="153"/>
    </row>
    <row r="16" spans="2:9" x14ac:dyDescent="0.25">
      <c r="B16" s="152"/>
      <c r="C16" s="154"/>
      <c r="D16" s="153"/>
      <c r="E16" s="152"/>
      <c r="F16" s="153"/>
      <c r="G16" s="153"/>
      <c r="H16" s="109"/>
      <c r="I16" s="153"/>
    </row>
    <row r="17" spans="1:9" ht="1.5" customHeight="1" x14ac:dyDescent="0.25">
      <c r="B17" s="152"/>
      <c r="C17" s="155"/>
      <c r="D17" s="151"/>
      <c r="E17" s="152"/>
      <c r="F17" s="151"/>
      <c r="G17" s="151"/>
      <c r="H17" s="110"/>
      <c r="I17" s="153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63"/>
      <c r="C19" s="161"/>
      <c r="D19" s="161"/>
      <c r="E19" s="161"/>
      <c r="F19" s="161"/>
      <c r="G19" s="161"/>
      <c r="H19" s="103"/>
      <c r="I19" s="103"/>
    </row>
    <row r="20" spans="1:9" s="127" customFormat="1" ht="33.75" customHeight="1" x14ac:dyDescent="0.25">
      <c r="B20" s="169" t="s">
        <v>104</v>
      </c>
      <c r="C20" s="169"/>
      <c r="D20" s="169"/>
      <c r="E20" s="169"/>
      <c r="F20" s="169"/>
      <c r="G20" s="169"/>
      <c r="H20" s="169"/>
      <c r="I20" s="169"/>
    </row>
    <row r="21" spans="1:9" s="127" customFormat="1" ht="25.5" customHeight="1" x14ac:dyDescent="0.25">
      <c r="B21" s="170" t="s">
        <v>35</v>
      </c>
      <c r="C21" s="170"/>
      <c r="D21" s="170"/>
      <c r="E21" s="170"/>
      <c r="F21" s="170"/>
      <c r="G21" s="170"/>
      <c r="H21" s="170"/>
      <c r="I21" s="170"/>
    </row>
    <row r="22" spans="1:9" s="127" customFormat="1" ht="171.75" customHeight="1" x14ac:dyDescent="0.25">
      <c r="B22" s="171" t="s">
        <v>110</v>
      </c>
      <c r="C22" s="171"/>
      <c r="D22" s="171"/>
      <c r="E22" s="171"/>
      <c r="F22" s="171"/>
      <c r="G22" s="171"/>
      <c r="H22" s="171"/>
      <c r="I22" s="171"/>
    </row>
    <row r="23" spans="1:9" s="127" customFormat="1" ht="104.25" customHeight="1" x14ac:dyDescent="0.25">
      <c r="B23" s="146" t="s">
        <v>111</v>
      </c>
      <c r="C23" s="146"/>
      <c r="D23" s="146"/>
      <c r="E23" s="146"/>
      <c r="F23" s="146"/>
      <c r="G23" s="146"/>
      <c r="H23" s="146"/>
      <c r="I23" s="146"/>
    </row>
    <row r="24" spans="1:9" s="127" customFormat="1" ht="73.5" customHeight="1" x14ac:dyDescent="0.25">
      <c r="B24" s="171" t="s">
        <v>105</v>
      </c>
      <c r="C24" s="171"/>
      <c r="D24" s="171"/>
      <c r="E24" s="171"/>
      <c r="F24" s="171"/>
      <c r="G24" s="171"/>
      <c r="H24" s="171"/>
      <c r="I24" s="171"/>
    </row>
    <row r="25" spans="1:9" s="127" customFormat="1" ht="48.75" customHeight="1" x14ac:dyDescent="0.25">
      <c r="B25" s="146"/>
      <c r="C25" s="146"/>
      <c r="D25" s="146"/>
      <c r="E25" s="146"/>
      <c r="F25" s="146"/>
      <c r="G25" s="146"/>
      <c r="H25" s="146"/>
      <c r="I25" s="146"/>
    </row>
    <row r="26" spans="1:9" s="127" customFormat="1" ht="28.5" customHeight="1" x14ac:dyDescent="0.25">
      <c r="B26" s="147" t="s">
        <v>39</v>
      </c>
      <c r="C26" s="147"/>
      <c r="D26" s="147"/>
      <c r="E26" s="147"/>
      <c r="F26" s="147"/>
      <c r="G26" s="147"/>
      <c r="H26" s="147"/>
      <c r="I26" s="147"/>
    </row>
    <row r="27" spans="1:9" s="127" customFormat="1" ht="16.5" x14ac:dyDescent="0.25">
      <c r="A27" s="167" t="s">
        <v>106</v>
      </c>
      <c r="B27" s="167"/>
      <c r="C27" s="167"/>
      <c r="D27" s="167"/>
      <c r="E27" s="167"/>
      <c r="F27" s="167"/>
      <c r="G27" s="167"/>
    </row>
    <row r="28" spans="1:9" s="127" customFormat="1" ht="16.5" x14ac:dyDescent="0.25">
      <c r="A28" s="168" t="s">
        <v>107</v>
      </c>
      <c r="B28" s="168"/>
      <c r="C28" s="168"/>
      <c r="D28" s="168"/>
      <c r="E28" s="168"/>
      <c r="F28" s="168"/>
      <c r="G28" s="168"/>
    </row>
    <row r="29" spans="1:9" ht="49.5" customHeight="1" x14ac:dyDescent="0.25">
      <c r="B29" s="164"/>
      <c r="C29" s="165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56"/>
      <c r="C31" s="157"/>
      <c r="D31" s="157"/>
      <c r="E31" s="157"/>
      <c r="F31" s="157"/>
      <c r="G31" s="157"/>
      <c r="H31" s="157"/>
      <c r="I31" s="158"/>
    </row>
    <row r="32" spans="1:9" ht="29.25" customHeight="1" x14ac:dyDescent="0.25">
      <c r="B32" s="156"/>
      <c r="C32" s="157"/>
      <c r="D32" s="157"/>
      <c r="E32" s="157"/>
      <c r="F32" s="157"/>
      <c r="G32" s="157"/>
      <c r="H32" s="157"/>
      <c r="I32" s="166"/>
    </row>
    <row r="33" spans="2:9" ht="34.5" customHeight="1" x14ac:dyDescent="0.25">
      <c r="B33" s="156"/>
      <c r="C33" s="157"/>
      <c r="D33" s="157"/>
      <c r="E33" s="157"/>
      <c r="F33" s="157"/>
      <c r="G33" s="157"/>
      <c r="H33" s="157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56"/>
      <c r="C35" s="157"/>
      <c r="D35" s="157"/>
      <c r="E35" s="157"/>
      <c r="F35" s="157"/>
      <c r="G35" s="157"/>
      <c r="H35" s="157"/>
      <c r="I35" s="158"/>
    </row>
    <row r="36" spans="2:9" ht="30" customHeight="1" x14ac:dyDescent="0.25">
      <c r="B36" s="159"/>
      <c r="C36" s="160"/>
      <c r="D36" s="160"/>
      <c r="E36" s="160"/>
      <c r="F36" s="160"/>
      <c r="G36" s="160"/>
      <c r="H36" s="161"/>
      <c r="I36" s="161"/>
    </row>
    <row r="37" spans="2:9" ht="33" customHeight="1" x14ac:dyDescent="0.25">
      <c r="B37" s="159"/>
      <c r="C37" s="160"/>
      <c r="D37" s="160"/>
      <c r="E37" s="160"/>
      <c r="F37" s="160"/>
      <c r="G37" s="160"/>
      <c r="H37" s="161"/>
      <c r="I37" s="161"/>
    </row>
    <row r="38" spans="2:9" ht="46.5" customHeight="1" x14ac:dyDescent="0.25">
      <c r="B38" s="162" t="s">
        <v>39</v>
      </c>
      <c r="C38" s="160"/>
      <c r="D38" s="160"/>
      <c r="E38" s="160"/>
      <c r="F38" s="160"/>
      <c r="G38" s="160"/>
      <c r="H38" s="161"/>
      <c r="I38" s="161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80" t="s">
        <v>122</v>
      </c>
      <c r="C4" s="180"/>
      <c r="D4" s="180"/>
      <c r="E4" s="180"/>
      <c r="F4" s="180"/>
    </row>
    <row r="5" spans="1:9" ht="16.5" x14ac:dyDescent="0.25">
      <c r="B5" s="4"/>
      <c r="C5" s="6"/>
      <c r="D5" s="9"/>
    </row>
    <row r="6" spans="1:9" ht="57" customHeight="1" x14ac:dyDescent="0.25">
      <c r="B6" s="181" t="s">
        <v>65</v>
      </c>
      <c r="C6" s="181"/>
      <c r="D6" s="181"/>
      <c r="E6" s="181"/>
      <c r="F6" s="181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2" t="s">
        <v>59</v>
      </c>
      <c r="D11" s="173"/>
      <c r="E11" s="174" t="s">
        <v>23</v>
      </c>
      <c r="F11" s="176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5"/>
      <c r="F12" s="177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5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5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5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5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3" t="s">
        <v>123</v>
      </c>
      <c r="C25" s="183"/>
      <c r="D25" s="183"/>
      <c r="E25" s="183"/>
      <c r="F25" s="183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2" t="s">
        <v>103</v>
      </c>
      <c r="C31" s="182"/>
      <c r="D31" s="182"/>
      <c r="E31" s="182"/>
      <c r="F31" s="182"/>
      <c r="G31" s="182"/>
    </row>
    <row r="32" spans="2:7" ht="15.75" x14ac:dyDescent="0.25">
      <c r="B32" s="178"/>
      <c r="C32" s="179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6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7" t="s">
        <v>56</v>
      </c>
      <c r="G2" s="161"/>
      <c r="H2" s="161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5" t="s">
        <v>31</v>
      </c>
      <c r="C12" s="188" t="s">
        <v>40</v>
      </c>
      <c r="D12" s="189"/>
      <c r="E12" s="185" t="s">
        <v>43</v>
      </c>
      <c r="F12" s="185" t="s">
        <v>33</v>
      </c>
      <c r="G12" s="185" t="s">
        <v>34</v>
      </c>
      <c r="H12" s="185" t="s">
        <v>4</v>
      </c>
    </row>
    <row r="13" spans="2:9" ht="118.5" customHeight="1" thickBot="1" x14ac:dyDescent="0.3">
      <c r="B13" s="186"/>
      <c r="C13" s="88" t="s">
        <v>42</v>
      </c>
      <c r="D13" s="89" t="s">
        <v>41</v>
      </c>
      <c r="E13" s="186"/>
      <c r="F13" s="186"/>
      <c r="G13" s="186" t="s">
        <v>34</v>
      </c>
      <c r="H13" s="186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4" t="s">
        <v>75</v>
      </c>
      <c r="C16" s="161"/>
      <c r="D16" s="161"/>
      <c r="E16" s="161"/>
      <c r="F16" s="161"/>
      <c r="G16" s="161"/>
      <c r="H16" s="161"/>
    </row>
    <row r="17" spans="2:8" x14ac:dyDescent="0.25">
      <c r="B17" s="184" t="s">
        <v>35</v>
      </c>
      <c r="C17" s="161"/>
      <c r="D17" s="161"/>
      <c r="E17" s="161"/>
      <c r="F17" s="161"/>
      <c r="G17" s="161"/>
      <c r="H17" s="161"/>
    </row>
    <row r="18" spans="2:8" ht="81" customHeight="1" x14ac:dyDescent="0.25">
      <c r="B18" s="163" t="s">
        <v>52</v>
      </c>
      <c r="C18" s="161"/>
      <c r="D18" s="161"/>
      <c r="E18" s="161"/>
      <c r="F18" s="161"/>
      <c r="G18" s="161"/>
      <c r="H18" s="161"/>
    </row>
    <row r="19" spans="2:8" ht="32.25" customHeight="1" x14ac:dyDescent="0.25">
      <c r="B19" s="163" t="s">
        <v>53</v>
      </c>
      <c r="C19" s="161"/>
      <c r="D19" s="161"/>
      <c r="E19" s="161"/>
      <c r="F19" s="161"/>
      <c r="G19" s="161"/>
      <c r="H19" s="161"/>
    </row>
    <row r="20" spans="2:8" ht="70.5" customHeight="1" x14ac:dyDescent="0.25">
      <c r="B20" s="163" t="s">
        <v>54</v>
      </c>
      <c r="C20" s="161"/>
      <c r="D20" s="161"/>
      <c r="E20" s="161"/>
      <c r="F20" s="161"/>
      <c r="G20" s="161"/>
      <c r="H20" s="161"/>
    </row>
    <row r="21" spans="2:8" ht="0.75" hidden="1" customHeight="1" x14ac:dyDescent="0.25">
      <c r="B21" s="163"/>
      <c r="C21" s="161"/>
      <c r="D21" s="161"/>
      <c r="E21" s="161"/>
      <c r="F21" s="161"/>
      <c r="G21" s="161"/>
      <c r="H21" s="161"/>
    </row>
    <row r="22" spans="2:8" ht="45.75" hidden="1" customHeight="1" x14ac:dyDescent="0.25">
      <c r="B22" s="163"/>
      <c r="C22" s="161"/>
      <c r="D22" s="161"/>
      <c r="E22" s="161"/>
      <c r="F22" s="161"/>
      <c r="G22" s="161"/>
      <c r="H22" s="161"/>
    </row>
    <row r="23" spans="2:8" ht="39.75" hidden="1" customHeight="1" x14ac:dyDescent="0.25">
      <c r="B23" s="163"/>
      <c r="C23" s="161"/>
      <c r="D23" s="161"/>
      <c r="E23" s="161"/>
      <c r="F23" s="161"/>
      <c r="G23" s="161"/>
      <c r="H23" s="161"/>
    </row>
    <row r="24" spans="2:8" ht="15" customHeight="1" x14ac:dyDescent="0.25">
      <c r="B24" s="163"/>
      <c r="C24" s="161"/>
      <c r="D24" s="161"/>
      <c r="E24" s="161"/>
      <c r="F24" s="161"/>
      <c r="G24" s="161"/>
      <c r="H24" s="161"/>
    </row>
    <row r="25" spans="2:8" ht="39.75" customHeight="1" x14ac:dyDescent="0.25">
      <c r="B25" s="184" t="s">
        <v>39</v>
      </c>
      <c r="C25" s="161"/>
      <c r="D25" s="161"/>
      <c r="E25" s="161"/>
      <c r="F25" s="161"/>
      <c r="G25" s="161"/>
      <c r="H25" s="161"/>
    </row>
    <row r="26" spans="2:8" x14ac:dyDescent="0.25">
      <c r="B26" s="184"/>
      <c r="C26" s="161"/>
      <c r="D26" s="161"/>
      <c r="E26" s="161"/>
      <c r="F26" s="161"/>
      <c r="G26" s="161"/>
      <c r="H26" s="161"/>
    </row>
    <row r="27" spans="2:8" x14ac:dyDescent="0.25">
      <c r="B27" s="184"/>
      <c r="C27" s="161"/>
      <c r="D27" s="161"/>
      <c r="E27" s="161"/>
      <c r="F27" s="161"/>
      <c r="G27" s="161"/>
      <c r="H27" s="161"/>
    </row>
    <row r="28" spans="2:8" x14ac:dyDescent="0.25">
      <c r="B28" s="184" t="s">
        <v>72</v>
      </c>
      <c r="C28" s="161"/>
      <c r="D28" s="161"/>
      <c r="E28" s="161"/>
      <c r="F28" s="161"/>
      <c r="G28" s="161"/>
      <c r="H28" s="161"/>
    </row>
    <row r="29" spans="2:8" x14ac:dyDescent="0.25">
      <c r="B29" s="184"/>
      <c r="C29" s="161"/>
      <c r="D29" s="161"/>
      <c r="E29" s="161"/>
      <c r="F29" s="161"/>
      <c r="G29" s="161"/>
      <c r="H29" s="161"/>
    </row>
    <row r="30" spans="2:8" x14ac:dyDescent="0.25">
      <c r="B30" s="184"/>
      <c r="C30" s="161"/>
      <c r="D30" s="161"/>
      <c r="E30" s="161"/>
      <c r="F30" s="161"/>
      <c r="G30" s="161"/>
      <c r="H30" s="161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7" t="s">
        <v>57</v>
      </c>
      <c r="F2" s="161"/>
      <c r="G2" s="161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4" t="s">
        <v>76</v>
      </c>
      <c r="C15" s="161"/>
      <c r="D15" s="161"/>
      <c r="E15" s="161"/>
      <c r="F15" s="161"/>
      <c r="G15" s="161"/>
    </row>
    <row r="16" spans="1:7" x14ac:dyDescent="0.25">
      <c r="A16" s="41"/>
      <c r="B16" s="184" t="s">
        <v>35</v>
      </c>
      <c r="C16" s="161"/>
      <c r="D16" s="161"/>
      <c r="E16" s="161"/>
      <c r="F16" s="161"/>
      <c r="G16" s="161"/>
    </row>
    <row r="17" spans="1:7" ht="37.5" customHeight="1" x14ac:dyDescent="0.25">
      <c r="A17" s="41"/>
      <c r="B17" s="163" t="s">
        <v>44</v>
      </c>
      <c r="C17" s="161"/>
      <c r="D17" s="161"/>
      <c r="E17" s="161"/>
      <c r="F17" s="161"/>
      <c r="G17" s="161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63" t="s">
        <v>37</v>
      </c>
      <c r="C19" s="161"/>
      <c r="D19" s="161"/>
      <c r="E19" s="161"/>
      <c r="F19" s="161"/>
      <c r="G19" s="161"/>
    </row>
    <row r="20" spans="1:7" ht="30.75" customHeight="1" x14ac:dyDescent="0.25">
      <c r="A20" s="41"/>
      <c r="B20" s="184" t="s">
        <v>39</v>
      </c>
      <c r="C20" s="161"/>
      <c r="D20" s="161"/>
      <c r="E20" s="161"/>
      <c r="F20" s="161"/>
      <c r="G20" s="161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7" t="s">
        <v>58</v>
      </c>
      <c r="F2" s="161"/>
      <c r="G2" s="161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4" t="s">
        <v>77</v>
      </c>
      <c r="C15" s="184"/>
      <c r="D15" s="184"/>
      <c r="E15" s="184"/>
      <c r="F15" s="184"/>
      <c r="G15" s="184"/>
    </row>
    <row r="16" spans="2:16" ht="13.5" customHeight="1" x14ac:dyDescent="0.25">
      <c r="B16" s="184" t="s">
        <v>35</v>
      </c>
      <c r="C16" s="184"/>
      <c r="D16" s="184"/>
      <c r="E16" s="184"/>
      <c r="F16" s="184"/>
      <c r="G16" s="184"/>
    </row>
    <row r="17" spans="2:7" ht="56.25" customHeight="1" x14ac:dyDescent="0.25">
      <c r="B17" s="163" t="s">
        <v>44</v>
      </c>
      <c r="C17" s="163"/>
      <c r="D17" s="163"/>
      <c r="E17" s="163"/>
      <c r="F17" s="163"/>
      <c r="G17" s="163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63" t="s">
        <v>48</v>
      </c>
      <c r="C19" s="163"/>
      <c r="D19" s="163"/>
      <c r="E19" s="163"/>
      <c r="F19" s="163"/>
      <c r="G19" s="163"/>
    </row>
    <row r="20" spans="2:7" ht="27.75" customHeight="1" x14ac:dyDescent="0.25">
      <c r="B20" s="163" t="s">
        <v>38</v>
      </c>
      <c r="C20" s="163"/>
      <c r="D20" s="163"/>
      <c r="E20" s="163"/>
      <c r="F20" s="163"/>
      <c r="G20" s="163"/>
    </row>
    <row r="21" spans="2:7" ht="41.25" customHeight="1" x14ac:dyDescent="0.25">
      <c r="B21" s="163" t="s">
        <v>49</v>
      </c>
      <c r="C21" s="163"/>
      <c r="D21" s="163"/>
      <c r="E21" s="163"/>
      <c r="F21" s="163"/>
      <c r="G21" s="163"/>
    </row>
    <row r="22" spans="2:7" ht="31.5" customHeight="1" x14ac:dyDescent="0.25">
      <c r="B22" s="163" t="s">
        <v>50</v>
      </c>
      <c r="C22" s="163"/>
      <c r="D22" s="163"/>
      <c r="E22" s="163"/>
      <c r="F22" s="163"/>
      <c r="G22" s="163"/>
    </row>
    <row r="23" spans="2:7" ht="41.25" customHeight="1" x14ac:dyDescent="0.25">
      <c r="B23" s="184" t="s">
        <v>39</v>
      </c>
      <c r="C23" s="184"/>
      <c r="D23" s="184"/>
      <c r="E23" s="184"/>
      <c r="F23" s="184"/>
      <c r="G23" s="184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8" zoomScale="70" zoomScaleNormal="80" zoomScaleSheetLayoutView="70" workbookViewId="0">
      <selection activeCell="J35" sqref="J35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1" t="s">
        <v>45</v>
      </c>
      <c r="L1" s="161"/>
      <c r="M1" s="161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201"/>
      <c r="L2" s="161"/>
      <c r="M2" s="161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202"/>
      <c r="L3" s="161"/>
      <c r="M3" s="161"/>
    </row>
    <row r="4" spans="1:16" s="41" customFormat="1" ht="15.75" hidden="1" customHeight="1" x14ac:dyDescent="0.25">
      <c r="C4" s="18"/>
      <c r="F4" s="57"/>
      <c r="G4" s="57"/>
      <c r="H4" s="57"/>
      <c r="I4" s="141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1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1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1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1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2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4"/>
      <c r="D12" s="144"/>
      <c r="E12" s="144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2" t="s">
        <v>3</v>
      </c>
      <c r="B13" s="195" t="s">
        <v>60</v>
      </c>
      <c r="C13" s="193" t="s">
        <v>124</v>
      </c>
      <c r="D13" s="193" t="s">
        <v>125</v>
      </c>
      <c r="E13" s="193" t="s">
        <v>129</v>
      </c>
      <c r="F13" s="200" t="s">
        <v>97</v>
      </c>
      <c r="G13" s="194" t="s">
        <v>98</v>
      </c>
      <c r="H13" s="194" t="s">
        <v>95</v>
      </c>
      <c r="I13" s="200" t="s">
        <v>108</v>
      </c>
      <c r="J13" s="200" t="s">
        <v>127</v>
      </c>
      <c r="K13" s="198" t="s">
        <v>4</v>
      </c>
      <c r="L13" s="198" t="s">
        <v>23</v>
      </c>
      <c r="M13" s="199" t="s">
        <v>131</v>
      </c>
    </row>
    <row r="14" spans="1:16" ht="111" customHeight="1" x14ac:dyDescent="0.25">
      <c r="A14" s="192"/>
      <c r="B14" s="196"/>
      <c r="C14" s="194"/>
      <c r="D14" s="194"/>
      <c r="E14" s="194"/>
      <c r="F14" s="200"/>
      <c r="G14" s="197"/>
      <c r="H14" s="197"/>
      <c r="I14" s="200"/>
      <c r="J14" s="200"/>
      <c r="K14" s="198"/>
      <c r="L14" s="198"/>
      <c r="M14" s="199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9" t="s">
        <v>126</v>
      </c>
      <c r="I15" s="42">
        <v>17.45</v>
      </c>
      <c r="J15" s="42">
        <v>26.4</v>
      </c>
      <c r="K15" s="138">
        <v>0</v>
      </c>
      <c r="L15" s="23" t="s">
        <v>112</v>
      </c>
      <c r="M15" s="143">
        <f>J15*K15</f>
        <v>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72000</v>
      </c>
      <c r="H16" s="139" t="s">
        <v>126</v>
      </c>
      <c r="I16" s="42">
        <v>17.45</v>
      </c>
      <c r="J16" s="42">
        <v>26.4</v>
      </c>
      <c r="K16" s="138">
        <v>3000</v>
      </c>
      <c r="L16" s="23" t="s">
        <v>112</v>
      </c>
      <c r="M16" s="143">
        <f>J16*K16</f>
        <v>79200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24000</v>
      </c>
      <c r="H17" s="139" t="s">
        <v>126</v>
      </c>
      <c r="I17" s="42">
        <v>17.45</v>
      </c>
      <c r="J17" s="42">
        <v>26.4</v>
      </c>
      <c r="K17" s="138">
        <v>1000</v>
      </c>
      <c r="L17" s="23" t="s">
        <v>112</v>
      </c>
      <c r="M17" s="143">
        <f>J17*K17</f>
        <v>26400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9" t="s">
        <v>126</v>
      </c>
      <c r="I18" s="42">
        <v>19.09</v>
      </c>
      <c r="J18" s="42">
        <v>26.4</v>
      </c>
      <c r="K18" s="138">
        <v>0</v>
      </c>
      <c r="L18" s="23" t="s">
        <v>112</v>
      </c>
      <c r="M18" s="143">
        <f>J18*K18</f>
        <v>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96000</v>
      </c>
      <c r="H26" s="25"/>
      <c r="I26" s="25"/>
      <c r="J26" s="25"/>
      <c r="K26" s="140">
        <f>SUM(K15:K18)</f>
        <v>4000</v>
      </c>
      <c r="L26" s="25"/>
      <c r="M26" s="126">
        <f>SUM(M15:M25)</f>
        <v>105600</v>
      </c>
      <c r="N26" s="124"/>
    </row>
    <row r="27" spans="1:14" s="127" customFormat="1" ht="208.5" customHeight="1" x14ac:dyDescent="0.25">
      <c r="A27" s="190" t="s">
        <v>130</v>
      </c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</row>
    <row r="28" spans="1:14" x14ac:dyDescent="0.25">
      <c r="A28" s="103"/>
      <c r="B28" s="39"/>
      <c r="C28" s="39"/>
      <c r="D28" s="103"/>
      <c r="E28" s="103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137" t="s">
        <v>132</v>
      </c>
      <c r="E29" s="137"/>
      <c r="F29" s="137"/>
      <c r="G29" s="137"/>
      <c r="K29" s="103"/>
      <c r="L29" s="103"/>
      <c r="M29" s="103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Вован</cp:lastModifiedBy>
  <cp:lastPrinted>2020-11-25T09:11:28Z</cp:lastPrinted>
  <dcterms:created xsi:type="dcterms:W3CDTF">2013-07-05T07:34:04Z</dcterms:created>
  <dcterms:modified xsi:type="dcterms:W3CDTF">2021-01-26T17:05:13Z</dcterms:modified>
</cp:coreProperties>
</file>